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AF8896E9-7B65-4106-85E4-CDD50FAB3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<sst xmlns="http://schemas.openxmlformats.org/spreadsheetml/2006/main" count="230" uniqueCount="69">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</sst>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1805</v>
      </c>
      <c r="D11" s="14">
        <v>24</v>
      </c>
      <c r="E11" s="14">
        <v>1505</v>
      </c>
      <c r="F11" s="14">
        <v>5576</v>
      </c>
      <c r="G11" s="14">
        <v>934</v>
      </c>
      <c r="H11" s="14">
        <v>5</v>
      </c>
      <c r="I11" s="14">
        <v>735</v>
      </c>
      <c r="J11" s="14">
        <v>3964</v>
      </c>
      <c r="K11" s="14">
        <v>871</v>
      </c>
      <c r="L11" s="14">
        <v>19</v>
      </c>
      <c r="M11" s="14">
        <v>770</v>
      </c>
      <c r="N11" s="14">
        <v>1612</v>
      </c>
    </row>
    <row r="12" spans="2:14" ht="20.100000000000001" customHeight="1" thickBot="1" x14ac:dyDescent="0.25">
      <c r="B12" s="3" t="s">
        <v>7</v>
      </c>
      <c r="C12" s="15">
        <v>253</v>
      </c>
      <c r="D12" s="15">
        <v>0</v>
      </c>
      <c r="E12" s="15">
        <v>197</v>
      </c>
      <c r="F12" s="15">
        <v>269</v>
      </c>
      <c r="G12" s="15">
        <v>201</v>
      </c>
      <c r="H12" s="15">
        <v>0</v>
      </c>
      <c r="I12" s="15">
        <v>145</v>
      </c>
      <c r="J12" s="15">
        <v>243</v>
      </c>
      <c r="K12" s="15">
        <v>52</v>
      </c>
      <c r="L12" s="15">
        <v>0</v>
      </c>
      <c r="M12" s="15">
        <v>52</v>
      </c>
      <c r="N12" s="15">
        <v>26</v>
      </c>
    </row>
    <row r="13" spans="2:14" ht="20.100000000000001" customHeight="1" thickBot="1" x14ac:dyDescent="0.25">
      <c r="B13" s="3" t="s">
        <v>8</v>
      </c>
      <c r="C13" s="15">
        <v>99</v>
      </c>
      <c r="D13" s="15">
        <v>1</v>
      </c>
      <c r="E13" s="15">
        <v>122</v>
      </c>
      <c r="F13" s="15">
        <v>490</v>
      </c>
      <c r="G13" s="15">
        <v>61</v>
      </c>
      <c r="H13" s="15">
        <v>0</v>
      </c>
      <c r="I13" s="15">
        <v>78</v>
      </c>
      <c r="J13" s="15">
        <v>380</v>
      </c>
      <c r="K13" s="15">
        <v>38</v>
      </c>
      <c r="L13" s="15">
        <v>1</v>
      </c>
      <c r="M13" s="15">
        <v>44</v>
      </c>
      <c r="N13" s="15">
        <v>110</v>
      </c>
    </row>
    <row r="14" spans="2:14" ht="20.100000000000001" customHeight="1" thickBot="1" x14ac:dyDescent="0.25">
      <c r="B14" s="3" t="s">
        <v>9</v>
      </c>
      <c r="C14" s="15">
        <v>279</v>
      </c>
      <c r="D14" s="15">
        <v>2</v>
      </c>
      <c r="E14" s="15">
        <v>272</v>
      </c>
      <c r="F14" s="15">
        <v>338</v>
      </c>
      <c r="G14" s="15">
        <v>216</v>
      </c>
      <c r="H14" s="15">
        <v>2</v>
      </c>
      <c r="I14" s="15">
        <v>214</v>
      </c>
      <c r="J14" s="15">
        <v>295</v>
      </c>
      <c r="K14" s="15">
        <v>63</v>
      </c>
      <c r="L14" s="15">
        <v>0</v>
      </c>
      <c r="M14" s="15">
        <v>58</v>
      </c>
      <c r="N14" s="15">
        <v>43</v>
      </c>
    </row>
    <row r="15" spans="2:14" ht="20.100000000000001" customHeight="1" thickBot="1" x14ac:dyDescent="0.25">
      <c r="B15" s="3" t="s">
        <v>10</v>
      </c>
      <c r="C15" s="15">
        <v>218</v>
      </c>
      <c r="D15" s="15">
        <v>1</v>
      </c>
      <c r="E15" s="15">
        <v>213</v>
      </c>
      <c r="F15" s="15">
        <v>370</v>
      </c>
      <c r="G15" s="15">
        <v>113</v>
      </c>
      <c r="H15" s="15">
        <v>1</v>
      </c>
      <c r="I15" s="15">
        <v>123</v>
      </c>
      <c r="J15" s="15">
        <v>262</v>
      </c>
      <c r="K15" s="15">
        <v>105</v>
      </c>
      <c r="L15" s="15">
        <v>0</v>
      </c>
      <c r="M15" s="15">
        <v>90</v>
      </c>
      <c r="N15" s="15">
        <v>108</v>
      </c>
    </row>
    <row r="16" spans="2:14" ht="20.100000000000001" customHeight="1" thickBot="1" x14ac:dyDescent="0.25">
      <c r="B16" s="3" t="s">
        <v>11</v>
      </c>
      <c r="C16" s="15">
        <v>130</v>
      </c>
      <c r="D16" s="15">
        <v>1</v>
      </c>
      <c r="E16" s="15">
        <v>31</v>
      </c>
      <c r="F16" s="15">
        <v>218</v>
      </c>
      <c r="G16" s="15">
        <v>48</v>
      </c>
      <c r="H16" s="15">
        <v>1</v>
      </c>
      <c r="I16" s="15">
        <v>1</v>
      </c>
      <c r="J16" s="15">
        <v>119</v>
      </c>
      <c r="K16" s="15">
        <v>82</v>
      </c>
      <c r="L16" s="15">
        <v>0</v>
      </c>
      <c r="M16" s="15">
        <v>30</v>
      </c>
      <c r="N16" s="15">
        <v>99</v>
      </c>
    </row>
    <row r="17" spans="2:14" ht="20.100000000000001" customHeight="1" thickBot="1" x14ac:dyDescent="0.25">
      <c r="B17" s="3" t="s">
        <v>12</v>
      </c>
      <c r="C17" s="15">
        <v>375</v>
      </c>
      <c r="D17" s="15">
        <v>0</v>
      </c>
      <c r="E17" s="15">
        <v>363</v>
      </c>
      <c r="F17" s="15">
        <v>468</v>
      </c>
      <c r="G17" s="15">
        <v>239</v>
      </c>
      <c r="H17" s="15">
        <v>0</v>
      </c>
      <c r="I17" s="15">
        <v>259</v>
      </c>
      <c r="J17" s="15">
        <v>379</v>
      </c>
      <c r="K17" s="15">
        <v>136</v>
      </c>
      <c r="L17" s="15">
        <v>0</v>
      </c>
      <c r="M17" s="15">
        <v>104</v>
      </c>
      <c r="N17" s="15">
        <v>89</v>
      </c>
    </row>
    <row r="18" spans="2:14" ht="20.100000000000001" customHeight="1" thickBot="1" x14ac:dyDescent="0.25">
      <c r="B18" s="3" t="s">
        <v>13</v>
      </c>
      <c r="C18" s="15">
        <v>348</v>
      </c>
      <c r="D18" s="15">
        <v>0</v>
      </c>
      <c r="E18" s="15">
        <v>340</v>
      </c>
      <c r="F18" s="15">
        <v>1128</v>
      </c>
      <c r="G18" s="15">
        <v>169</v>
      </c>
      <c r="H18" s="15">
        <v>0</v>
      </c>
      <c r="I18" s="15">
        <v>183</v>
      </c>
      <c r="J18" s="15">
        <v>825</v>
      </c>
      <c r="K18" s="15">
        <v>179</v>
      </c>
      <c r="L18" s="15">
        <v>0</v>
      </c>
      <c r="M18" s="15">
        <v>157</v>
      </c>
      <c r="N18" s="15">
        <v>303</v>
      </c>
    </row>
    <row r="19" spans="2:14" ht="20.100000000000001" customHeight="1" thickBot="1" x14ac:dyDescent="0.25">
      <c r="B19" s="3" t="s">
        <v>14</v>
      </c>
      <c r="C19" s="15">
        <v>1473</v>
      </c>
      <c r="D19" s="15">
        <v>4</v>
      </c>
      <c r="E19" s="15">
        <v>1604</v>
      </c>
      <c r="F19" s="15">
        <v>4102</v>
      </c>
      <c r="G19" s="15">
        <v>671</v>
      </c>
      <c r="H19" s="15">
        <v>3</v>
      </c>
      <c r="I19" s="15">
        <v>666</v>
      </c>
      <c r="J19" s="15">
        <v>1885</v>
      </c>
      <c r="K19" s="15">
        <v>802</v>
      </c>
      <c r="L19" s="15">
        <v>1</v>
      </c>
      <c r="M19" s="15">
        <v>938</v>
      </c>
      <c r="N19" s="15">
        <v>2217</v>
      </c>
    </row>
    <row r="20" spans="2:14" ht="20.100000000000001" customHeight="1" thickBot="1" x14ac:dyDescent="0.25">
      <c r="B20" s="3" t="s">
        <v>15</v>
      </c>
      <c r="C20" s="15">
        <v>1017</v>
      </c>
      <c r="D20" s="15">
        <v>19</v>
      </c>
      <c r="E20" s="15">
        <v>966</v>
      </c>
      <c r="F20" s="15">
        <v>2135</v>
      </c>
      <c r="G20" s="15">
        <v>609</v>
      </c>
      <c r="H20" s="15">
        <v>12</v>
      </c>
      <c r="I20" s="15">
        <v>589</v>
      </c>
      <c r="J20" s="15">
        <v>1595</v>
      </c>
      <c r="K20" s="15">
        <v>408</v>
      </c>
      <c r="L20" s="15">
        <v>7</v>
      </c>
      <c r="M20" s="15">
        <v>377</v>
      </c>
      <c r="N20" s="15">
        <v>540</v>
      </c>
    </row>
    <row r="21" spans="2:14" ht="20.100000000000001" customHeight="1" thickBot="1" x14ac:dyDescent="0.25">
      <c r="B21" s="3" t="s">
        <v>16</v>
      </c>
      <c r="C21" s="15">
        <v>212</v>
      </c>
      <c r="D21" s="15">
        <v>1</v>
      </c>
      <c r="E21" s="15">
        <v>155</v>
      </c>
      <c r="F21" s="15">
        <v>341</v>
      </c>
      <c r="G21" s="15">
        <v>171</v>
      </c>
      <c r="H21" s="15">
        <v>1</v>
      </c>
      <c r="I21" s="15">
        <v>115</v>
      </c>
      <c r="J21" s="15">
        <v>332</v>
      </c>
      <c r="K21" s="15">
        <v>41</v>
      </c>
      <c r="L21" s="15">
        <v>0</v>
      </c>
      <c r="M21" s="15">
        <v>40</v>
      </c>
      <c r="N21" s="15">
        <v>9</v>
      </c>
    </row>
    <row r="22" spans="2:14" ht="20.100000000000001" customHeight="1" thickBot="1" x14ac:dyDescent="0.25">
      <c r="B22" s="3" t="s">
        <v>17</v>
      </c>
      <c r="C22" s="15">
        <v>401</v>
      </c>
      <c r="D22" s="15">
        <v>3</v>
      </c>
      <c r="E22" s="15">
        <v>389</v>
      </c>
      <c r="F22" s="15">
        <v>815</v>
      </c>
      <c r="G22" s="15">
        <v>295</v>
      </c>
      <c r="H22" s="15">
        <v>2</v>
      </c>
      <c r="I22" s="15">
        <v>288</v>
      </c>
      <c r="J22" s="15">
        <v>702</v>
      </c>
      <c r="K22" s="15">
        <v>106</v>
      </c>
      <c r="L22" s="15">
        <v>1</v>
      </c>
      <c r="M22" s="15">
        <v>101</v>
      </c>
      <c r="N22" s="15">
        <v>113</v>
      </c>
    </row>
    <row r="23" spans="2:14" ht="20.100000000000001" customHeight="1" thickBot="1" x14ac:dyDescent="0.25">
      <c r="B23" s="3" t="s">
        <v>18</v>
      </c>
      <c r="C23" s="15">
        <v>1397</v>
      </c>
      <c r="D23" s="15">
        <v>69</v>
      </c>
      <c r="E23" s="15">
        <v>1425</v>
      </c>
      <c r="F23" s="15">
        <v>3352</v>
      </c>
      <c r="G23" s="15">
        <v>899</v>
      </c>
      <c r="H23" s="15">
        <v>67</v>
      </c>
      <c r="I23" s="15">
        <v>978</v>
      </c>
      <c r="J23" s="15">
        <v>3102</v>
      </c>
      <c r="K23" s="15">
        <v>498</v>
      </c>
      <c r="L23" s="15">
        <v>2</v>
      </c>
      <c r="M23" s="15">
        <v>447</v>
      </c>
      <c r="N23" s="15">
        <v>250</v>
      </c>
    </row>
    <row r="24" spans="2:14" ht="20.100000000000001" customHeight="1" thickBot="1" x14ac:dyDescent="0.25">
      <c r="B24" s="3" t="s">
        <v>19</v>
      </c>
      <c r="C24" s="15">
        <v>171</v>
      </c>
      <c r="D24" s="15">
        <v>0</v>
      </c>
      <c r="E24" s="15">
        <v>223</v>
      </c>
      <c r="F24" s="15">
        <v>441</v>
      </c>
      <c r="G24" s="15">
        <v>61</v>
      </c>
      <c r="H24" s="15">
        <v>0</v>
      </c>
      <c r="I24" s="15">
        <v>85</v>
      </c>
      <c r="J24" s="15">
        <v>353</v>
      </c>
      <c r="K24" s="15">
        <v>110</v>
      </c>
      <c r="L24" s="15">
        <v>0</v>
      </c>
      <c r="M24" s="15">
        <v>138</v>
      </c>
      <c r="N24" s="15">
        <v>88</v>
      </c>
    </row>
    <row r="25" spans="2:14" ht="20.100000000000001" customHeight="1" thickBot="1" x14ac:dyDescent="0.25">
      <c r="B25" s="3" t="s">
        <v>20</v>
      </c>
      <c r="C25" s="15">
        <v>110</v>
      </c>
      <c r="D25" s="15">
        <v>0</v>
      </c>
      <c r="E25" s="15">
        <v>107</v>
      </c>
      <c r="F25" s="15">
        <v>266</v>
      </c>
      <c r="G25" s="15">
        <v>87</v>
      </c>
      <c r="H25" s="15">
        <v>0</v>
      </c>
      <c r="I25" s="15">
        <v>85</v>
      </c>
      <c r="J25" s="15">
        <v>242</v>
      </c>
      <c r="K25" s="15">
        <v>23</v>
      </c>
      <c r="L25" s="15">
        <v>0</v>
      </c>
      <c r="M25" s="15">
        <v>22</v>
      </c>
      <c r="N25" s="15">
        <v>24</v>
      </c>
    </row>
    <row r="26" spans="2:14" ht="20.100000000000001" customHeight="1" thickBot="1" x14ac:dyDescent="0.25">
      <c r="B26" s="4" t="s">
        <v>21</v>
      </c>
      <c r="C26" s="15">
        <v>457</v>
      </c>
      <c r="D26" s="15">
        <v>0</v>
      </c>
      <c r="E26" s="15">
        <v>378</v>
      </c>
      <c r="F26" s="15">
        <v>1078</v>
      </c>
      <c r="G26" s="15">
        <v>337</v>
      </c>
      <c r="H26" s="15">
        <v>0</v>
      </c>
      <c r="I26" s="15">
        <v>308</v>
      </c>
      <c r="J26" s="15">
        <v>879</v>
      </c>
      <c r="K26" s="15">
        <v>120</v>
      </c>
      <c r="L26" s="15">
        <v>0</v>
      </c>
      <c r="M26" s="15">
        <v>70</v>
      </c>
      <c r="N26" s="15">
        <v>199</v>
      </c>
    </row>
    <row r="27" spans="2:14" ht="20.100000000000001" customHeight="1" thickBot="1" x14ac:dyDescent="0.25">
      <c r="B27" s="5" t="s">
        <v>22</v>
      </c>
      <c r="C27" s="16">
        <v>53</v>
      </c>
      <c r="D27" s="16">
        <v>0</v>
      </c>
      <c r="E27" s="16">
        <v>87</v>
      </c>
      <c r="F27" s="16">
        <v>46</v>
      </c>
      <c r="G27" s="16">
        <v>17</v>
      </c>
      <c r="H27" s="16">
        <v>0</v>
      </c>
      <c r="I27" s="16">
        <v>40</v>
      </c>
      <c r="J27" s="16">
        <v>21</v>
      </c>
      <c r="K27" s="16">
        <v>36</v>
      </c>
      <c r="L27" s="16">
        <v>0</v>
      </c>
      <c r="M27" s="16">
        <v>47</v>
      </c>
      <c r="N27" s="16">
        <v>25</v>
      </c>
    </row>
    <row r="28" spans="2:14" ht="20.100000000000001" customHeight="1" thickBot="1" x14ac:dyDescent="0.25">
      <c r="B28" s="6" t="s">
        <v>23</v>
      </c>
      <c r="C28" s="8">
        <f>SUM(C11:C27)</f>
        <v>8798</v>
      </c>
      <c r="D28" s="8">
        <f t="shared" ref="D28:N28" si="0">SUM(D11:D27)</f>
        <v>125</v>
      </c>
      <c r="E28" s="8">
        <f t="shared" si="0"/>
        <v>8377</v>
      </c>
      <c r="F28" s="8">
        <f t="shared" si="0"/>
        <v>21433</v>
      </c>
      <c r="G28" s="8">
        <f t="shared" si="0"/>
        <v>5128</v>
      </c>
      <c r="H28" s="8">
        <f t="shared" si="0"/>
        <v>94</v>
      </c>
      <c r="I28" s="8">
        <f t="shared" si="0"/>
        <v>4892</v>
      </c>
      <c r="J28" s="8">
        <f t="shared" si="0"/>
        <v>15578</v>
      </c>
      <c r="K28" s="8">
        <f t="shared" si="0"/>
        <v>3670</v>
      </c>
      <c r="L28" s="8">
        <f t="shared" si="0"/>
        <v>31</v>
      </c>
      <c r="M28" s="8">
        <f t="shared" si="0"/>
        <v>3485</v>
      </c>
      <c r="N28" s="8">
        <f t="shared" si="0"/>
        <v>5855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61</v>
      </c>
      <c r="D11" s="14">
        <v>34</v>
      </c>
      <c r="E11" s="14">
        <v>95</v>
      </c>
    </row>
    <row r="12" spans="2:5" ht="20.100000000000001" customHeight="1" thickBot="1" x14ac:dyDescent="0.25">
      <c r="B12" s="3" t="s">
        <v>7</v>
      </c>
      <c r="C12" s="15">
        <v>1</v>
      </c>
      <c r="D12" s="15">
        <v>0</v>
      </c>
      <c r="E12" s="15">
        <v>1</v>
      </c>
    </row>
    <row r="13" spans="2:5" ht="20.100000000000001" customHeight="1" thickBot="1" x14ac:dyDescent="0.25">
      <c r="B13" s="3" t="s">
        <v>8</v>
      </c>
      <c r="C13" s="15">
        <v>2</v>
      </c>
      <c r="D13" s="15">
        <v>0</v>
      </c>
      <c r="E13" s="15">
        <v>2</v>
      </c>
    </row>
    <row r="14" spans="2:5" ht="20.100000000000001" customHeight="1" thickBot="1" x14ac:dyDescent="0.25">
      <c r="B14" s="3" t="s">
        <v>9</v>
      </c>
      <c r="C14" s="15">
        <v>9</v>
      </c>
      <c r="D14" s="15">
        <v>7</v>
      </c>
      <c r="E14" s="15">
        <v>16</v>
      </c>
    </row>
    <row r="15" spans="2:5" ht="20.100000000000001" customHeight="1" thickBot="1" x14ac:dyDescent="0.25">
      <c r="B15" s="3" t="s">
        <v>10</v>
      </c>
      <c r="C15" s="15">
        <v>4</v>
      </c>
      <c r="D15" s="15">
        <v>1</v>
      </c>
      <c r="E15" s="15">
        <v>5</v>
      </c>
    </row>
    <row r="16" spans="2:5" ht="20.100000000000001" customHeight="1" thickBot="1" x14ac:dyDescent="0.25">
      <c r="B16" s="3" t="s">
        <v>11</v>
      </c>
      <c r="C16" s="15">
        <v>2</v>
      </c>
      <c r="D16" s="15">
        <v>0</v>
      </c>
      <c r="E16" s="15">
        <v>2</v>
      </c>
    </row>
    <row r="17" spans="2:5" ht="20.100000000000001" customHeight="1" thickBot="1" x14ac:dyDescent="0.25">
      <c r="B17" s="3" t="s">
        <v>12</v>
      </c>
      <c r="C17" s="15">
        <v>21</v>
      </c>
      <c r="D17" s="15">
        <v>15</v>
      </c>
      <c r="E17" s="15">
        <v>36</v>
      </c>
    </row>
    <row r="18" spans="2:5" ht="20.100000000000001" customHeight="1" thickBot="1" x14ac:dyDescent="0.25">
      <c r="B18" s="3" t="s">
        <v>13</v>
      </c>
      <c r="C18" s="15">
        <v>6</v>
      </c>
      <c r="D18" s="15">
        <v>5</v>
      </c>
      <c r="E18" s="15">
        <v>11</v>
      </c>
    </row>
    <row r="19" spans="2:5" ht="20.100000000000001" customHeight="1" thickBot="1" x14ac:dyDescent="0.25">
      <c r="B19" s="3" t="s">
        <v>14</v>
      </c>
      <c r="C19" s="15">
        <v>42</v>
      </c>
      <c r="D19" s="15">
        <v>49</v>
      </c>
      <c r="E19" s="15">
        <v>91</v>
      </c>
    </row>
    <row r="20" spans="2:5" ht="20.100000000000001" customHeight="1" thickBot="1" x14ac:dyDescent="0.25">
      <c r="B20" s="3" t="s">
        <v>15</v>
      </c>
      <c r="C20" s="15">
        <v>12</v>
      </c>
      <c r="D20" s="15">
        <v>8</v>
      </c>
      <c r="E20" s="15">
        <v>20</v>
      </c>
    </row>
    <row r="21" spans="2:5" ht="20.100000000000001" customHeight="1" thickBot="1" x14ac:dyDescent="0.25">
      <c r="B21" s="3" t="s">
        <v>16</v>
      </c>
      <c r="C21" s="15">
        <v>4</v>
      </c>
      <c r="D21" s="15">
        <v>0</v>
      </c>
      <c r="E21" s="15">
        <v>4</v>
      </c>
    </row>
    <row r="22" spans="2:5" ht="20.100000000000001" customHeight="1" thickBot="1" x14ac:dyDescent="0.25">
      <c r="B22" s="3" t="s">
        <v>17</v>
      </c>
      <c r="C22" s="15">
        <v>5</v>
      </c>
      <c r="D22" s="15">
        <v>2</v>
      </c>
      <c r="E22" s="15">
        <v>7</v>
      </c>
    </row>
    <row r="23" spans="2:5" ht="20.100000000000001" customHeight="1" thickBot="1" x14ac:dyDescent="0.25">
      <c r="B23" s="3" t="s">
        <v>18</v>
      </c>
      <c r="C23" s="15">
        <v>32</v>
      </c>
      <c r="D23" s="15">
        <v>31</v>
      </c>
      <c r="E23" s="15">
        <v>63</v>
      </c>
    </row>
    <row r="24" spans="2:5" ht="20.100000000000001" customHeight="1" thickBot="1" x14ac:dyDescent="0.25">
      <c r="B24" s="3" t="s">
        <v>19</v>
      </c>
      <c r="C24" s="15">
        <v>3</v>
      </c>
      <c r="D24" s="15">
        <v>2</v>
      </c>
      <c r="E24" s="15">
        <v>5</v>
      </c>
    </row>
    <row r="25" spans="2:5" ht="20.100000000000001" customHeight="1" thickBot="1" x14ac:dyDescent="0.25">
      <c r="B25" s="3" t="s">
        <v>20</v>
      </c>
      <c r="C25" s="15">
        <v>3</v>
      </c>
      <c r="D25" s="15">
        <v>4</v>
      </c>
      <c r="E25" s="15">
        <v>7</v>
      </c>
    </row>
    <row r="26" spans="2:5" ht="20.100000000000001" customHeight="1" thickBot="1" x14ac:dyDescent="0.25">
      <c r="B26" s="4" t="s">
        <v>21</v>
      </c>
      <c r="C26" s="15">
        <v>0</v>
      </c>
      <c r="D26" s="15">
        <v>0</v>
      </c>
      <c r="E26" s="15">
        <v>0</v>
      </c>
    </row>
    <row r="27" spans="2:5" ht="20.100000000000001" customHeight="1" thickBot="1" x14ac:dyDescent="0.25">
      <c r="B27" s="5" t="s">
        <v>22</v>
      </c>
      <c r="C27" s="16">
        <v>10</v>
      </c>
      <c r="D27" s="16">
        <v>7</v>
      </c>
      <c r="E27" s="16">
        <v>17</v>
      </c>
    </row>
    <row r="28" spans="2:5" ht="20.100000000000001" customHeight="1" thickBot="1" x14ac:dyDescent="0.25">
      <c r="B28" s="6" t="s">
        <v>23</v>
      </c>
      <c r="C28" s="8">
        <f>SUM(C11:C27)</f>
        <v>217</v>
      </c>
      <c r="D28" s="8">
        <f>SUM(D11:D27)</f>
        <v>165</v>
      </c>
      <c r="E28" s="8">
        <f>SUM(E11:E27)</f>
        <v>382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1637</v>
      </c>
      <c r="D11" s="14">
        <v>439</v>
      </c>
      <c r="E11" s="14">
        <v>2409</v>
      </c>
      <c r="F11" s="14">
        <v>5446</v>
      </c>
      <c r="G11" s="14">
        <v>1006</v>
      </c>
      <c r="H11" s="14">
        <v>319</v>
      </c>
      <c r="I11" s="14">
        <v>1689</v>
      </c>
      <c r="J11" s="14">
        <v>3530</v>
      </c>
    </row>
    <row r="12" spans="2:10" ht="20.100000000000001" customHeight="1" thickBot="1" x14ac:dyDescent="0.25">
      <c r="B12" s="3" t="s">
        <v>7</v>
      </c>
      <c r="C12" s="15">
        <v>274</v>
      </c>
      <c r="D12" s="15">
        <v>40</v>
      </c>
      <c r="E12" s="15">
        <v>318</v>
      </c>
      <c r="F12" s="15">
        <v>429</v>
      </c>
      <c r="G12" s="15">
        <v>144</v>
      </c>
      <c r="H12" s="15">
        <v>126</v>
      </c>
      <c r="I12" s="15">
        <v>228</v>
      </c>
      <c r="J12" s="15">
        <v>243</v>
      </c>
    </row>
    <row r="13" spans="2:10" ht="20.100000000000001" customHeight="1" thickBot="1" x14ac:dyDescent="0.25">
      <c r="B13" s="3" t="s">
        <v>8</v>
      </c>
      <c r="C13" s="15">
        <v>166</v>
      </c>
      <c r="D13" s="15">
        <v>24</v>
      </c>
      <c r="E13" s="15">
        <v>223</v>
      </c>
      <c r="F13" s="15">
        <v>739</v>
      </c>
      <c r="G13" s="15">
        <v>126</v>
      </c>
      <c r="H13" s="15">
        <v>37</v>
      </c>
      <c r="I13" s="15">
        <v>151</v>
      </c>
      <c r="J13" s="15">
        <v>492</v>
      </c>
    </row>
    <row r="14" spans="2:10" ht="20.100000000000001" customHeight="1" thickBot="1" x14ac:dyDescent="0.25">
      <c r="B14" s="3" t="s">
        <v>9</v>
      </c>
      <c r="C14" s="15">
        <v>85</v>
      </c>
      <c r="D14" s="15">
        <v>59</v>
      </c>
      <c r="E14" s="15">
        <v>126</v>
      </c>
      <c r="F14" s="15">
        <v>462</v>
      </c>
      <c r="G14" s="15">
        <v>54</v>
      </c>
      <c r="H14" s="15">
        <v>30</v>
      </c>
      <c r="I14" s="15">
        <v>67</v>
      </c>
      <c r="J14" s="15">
        <v>563</v>
      </c>
    </row>
    <row r="15" spans="2:10" ht="20.100000000000001" customHeight="1" thickBot="1" x14ac:dyDescent="0.25">
      <c r="B15" s="3" t="s">
        <v>10</v>
      </c>
      <c r="C15" s="15">
        <v>691</v>
      </c>
      <c r="D15" s="15">
        <v>359</v>
      </c>
      <c r="E15" s="15">
        <v>834</v>
      </c>
      <c r="F15" s="15">
        <v>2276</v>
      </c>
      <c r="G15" s="15">
        <v>550</v>
      </c>
      <c r="H15" s="15">
        <v>439</v>
      </c>
      <c r="I15" s="15">
        <v>852</v>
      </c>
      <c r="J15" s="15">
        <v>1813</v>
      </c>
    </row>
    <row r="16" spans="2:10" ht="20.100000000000001" customHeight="1" thickBot="1" x14ac:dyDescent="0.25">
      <c r="B16" s="3" t="s">
        <v>11</v>
      </c>
      <c r="C16" s="15">
        <v>138</v>
      </c>
      <c r="D16" s="15">
        <v>28</v>
      </c>
      <c r="E16" s="15">
        <v>133</v>
      </c>
      <c r="F16" s="15">
        <v>407</v>
      </c>
      <c r="G16" s="15">
        <v>81</v>
      </c>
      <c r="H16" s="15">
        <v>17</v>
      </c>
      <c r="I16" s="15">
        <v>68</v>
      </c>
      <c r="J16" s="15">
        <v>303</v>
      </c>
    </row>
    <row r="17" spans="2:10" ht="20.100000000000001" customHeight="1" thickBot="1" x14ac:dyDescent="0.25">
      <c r="B17" s="3" t="s">
        <v>12</v>
      </c>
      <c r="C17" s="15">
        <v>318</v>
      </c>
      <c r="D17" s="15">
        <v>116</v>
      </c>
      <c r="E17" s="15">
        <v>361</v>
      </c>
      <c r="F17" s="15">
        <v>949</v>
      </c>
      <c r="G17" s="15">
        <v>112</v>
      </c>
      <c r="H17" s="15">
        <v>35</v>
      </c>
      <c r="I17" s="15">
        <v>130</v>
      </c>
      <c r="J17" s="15">
        <v>374</v>
      </c>
    </row>
    <row r="18" spans="2:10" ht="20.100000000000001" customHeight="1" thickBot="1" x14ac:dyDescent="0.25">
      <c r="B18" s="3" t="s">
        <v>13</v>
      </c>
      <c r="C18" s="15">
        <v>371</v>
      </c>
      <c r="D18" s="15">
        <v>93</v>
      </c>
      <c r="E18" s="15">
        <v>440</v>
      </c>
      <c r="F18" s="15">
        <v>2302</v>
      </c>
      <c r="G18" s="15">
        <v>227</v>
      </c>
      <c r="H18" s="15">
        <v>68</v>
      </c>
      <c r="I18" s="15">
        <v>250</v>
      </c>
      <c r="J18" s="15">
        <v>1075</v>
      </c>
    </row>
    <row r="19" spans="2:10" ht="20.100000000000001" customHeight="1" thickBot="1" x14ac:dyDescent="0.25">
      <c r="B19" s="3" t="s">
        <v>14</v>
      </c>
      <c r="C19" s="15">
        <v>577</v>
      </c>
      <c r="D19" s="15">
        <v>370</v>
      </c>
      <c r="E19" s="15">
        <v>892</v>
      </c>
      <c r="F19" s="15">
        <v>3753</v>
      </c>
      <c r="G19" s="15">
        <v>457</v>
      </c>
      <c r="H19" s="15">
        <v>189</v>
      </c>
      <c r="I19" s="15">
        <v>544</v>
      </c>
      <c r="J19" s="15">
        <v>1639</v>
      </c>
    </row>
    <row r="20" spans="2:10" ht="20.100000000000001" customHeight="1" thickBot="1" x14ac:dyDescent="0.25">
      <c r="B20" s="3" t="s">
        <v>15</v>
      </c>
      <c r="C20" s="15">
        <v>783</v>
      </c>
      <c r="D20" s="15">
        <v>145</v>
      </c>
      <c r="E20" s="15">
        <v>777</v>
      </c>
      <c r="F20" s="15">
        <v>4385</v>
      </c>
      <c r="G20" s="15">
        <v>616</v>
      </c>
      <c r="H20" s="15">
        <v>152</v>
      </c>
      <c r="I20" s="15">
        <v>674</v>
      </c>
      <c r="J20" s="15">
        <v>2935</v>
      </c>
    </row>
    <row r="21" spans="2:10" ht="20.100000000000001" customHeight="1" thickBot="1" x14ac:dyDescent="0.25">
      <c r="B21" s="3" t="s">
        <v>16</v>
      </c>
      <c r="C21" s="15">
        <v>243</v>
      </c>
      <c r="D21" s="15">
        <v>21</v>
      </c>
      <c r="E21" s="15">
        <v>312</v>
      </c>
      <c r="F21" s="15">
        <v>523</v>
      </c>
      <c r="G21" s="15">
        <v>143</v>
      </c>
      <c r="H21" s="15">
        <v>45</v>
      </c>
      <c r="I21" s="15">
        <v>108</v>
      </c>
      <c r="J21" s="15">
        <v>608</v>
      </c>
    </row>
    <row r="22" spans="2:10" ht="20.100000000000001" customHeight="1" thickBot="1" x14ac:dyDescent="0.25">
      <c r="B22" s="3" t="s">
        <v>17</v>
      </c>
      <c r="C22" s="15">
        <v>449</v>
      </c>
      <c r="D22" s="15">
        <v>194</v>
      </c>
      <c r="E22" s="15">
        <v>493</v>
      </c>
      <c r="F22" s="15">
        <v>1041</v>
      </c>
      <c r="G22" s="15">
        <v>215</v>
      </c>
      <c r="H22" s="15">
        <v>136</v>
      </c>
      <c r="I22" s="15">
        <v>273</v>
      </c>
      <c r="J22" s="15">
        <v>623</v>
      </c>
    </row>
    <row r="23" spans="2:10" ht="20.100000000000001" customHeight="1" thickBot="1" x14ac:dyDescent="0.25">
      <c r="B23" s="3" t="s">
        <v>18</v>
      </c>
      <c r="C23" s="15">
        <v>284</v>
      </c>
      <c r="D23" s="15">
        <v>93</v>
      </c>
      <c r="E23" s="15">
        <v>387</v>
      </c>
      <c r="F23" s="15">
        <v>1614</v>
      </c>
      <c r="G23" s="15">
        <v>118</v>
      </c>
      <c r="H23" s="15">
        <v>29</v>
      </c>
      <c r="I23" s="15">
        <v>175</v>
      </c>
      <c r="J23" s="15">
        <v>746</v>
      </c>
    </row>
    <row r="24" spans="2:10" ht="20.100000000000001" customHeight="1" thickBot="1" x14ac:dyDescent="0.25">
      <c r="B24" s="3" t="s">
        <v>19</v>
      </c>
      <c r="C24" s="15">
        <v>341</v>
      </c>
      <c r="D24" s="15">
        <v>111</v>
      </c>
      <c r="E24" s="15">
        <v>380</v>
      </c>
      <c r="F24" s="15">
        <v>990</v>
      </c>
      <c r="G24" s="15">
        <v>308</v>
      </c>
      <c r="H24" s="15">
        <v>241</v>
      </c>
      <c r="I24" s="15">
        <v>448</v>
      </c>
      <c r="J24" s="15">
        <v>1287</v>
      </c>
    </row>
    <row r="25" spans="2:10" ht="20.100000000000001" customHeight="1" thickBot="1" x14ac:dyDescent="0.25">
      <c r="B25" s="3" t="s">
        <v>20</v>
      </c>
      <c r="C25" s="15">
        <v>144</v>
      </c>
      <c r="D25" s="15">
        <v>60</v>
      </c>
      <c r="E25" s="15">
        <v>132</v>
      </c>
      <c r="F25" s="15">
        <v>809</v>
      </c>
      <c r="G25" s="15">
        <v>59</v>
      </c>
      <c r="H25" s="15">
        <v>18</v>
      </c>
      <c r="I25" s="15">
        <v>55</v>
      </c>
      <c r="J25" s="15">
        <v>418</v>
      </c>
    </row>
    <row r="26" spans="2:10" ht="20.100000000000001" customHeight="1" thickBot="1" x14ac:dyDescent="0.25">
      <c r="B26" s="4" t="s">
        <v>21</v>
      </c>
      <c r="C26" s="15">
        <v>102</v>
      </c>
      <c r="D26" s="15">
        <v>35</v>
      </c>
      <c r="E26" s="15">
        <v>208</v>
      </c>
      <c r="F26" s="15">
        <v>221</v>
      </c>
      <c r="G26" s="15">
        <v>73</v>
      </c>
      <c r="H26" s="15">
        <v>68</v>
      </c>
      <c r="I26" s="15">
        <v>149</v>
      </c>
      <c r="J26" s="15">
        <v>230</v>
      </c>
    </row>
    <row r="27" spans="2:10" ht="20.100000000000001" customHeight="1" thickBot="1" x14ac:dyDescent="0.25">
      <c r="B27" s="5" t="s">
        <v>22</v>
      </c>
      <c r="C27" s="16">
        <v>114</v>
      </c>
      <c r="D27" s="16">
        <v>32</v>
      </c>
      <c r="E27" s="16">
        <v>25</v>
      </c>
      <c r="F27" s="16">
        <v>274</v>
      </c>
      <c r="G27" s="16">
        <v>46</v>
      </c>
      <c r="H27" s="16">
        <v>8</v>
      </c>
      <c r="I27" s="16">
        <v>13</v>
      </c>
      <c r="J27" s="16">
        <v>177</v>
      </c>
    </row>
    <row r="28" spans="2:10" ht="20.100000000000001" customHeight="1" thickBot="1" x14ac:dyDescent="0.25">
      <c r="B28" s="6" t="s">
        <v>23</v>
      </c>
      <c r="C28" s="8">
        <f>SUM(C11:C27)</f>
        <v>6717</v>
      </c>
      <c r="D28" s="8">
        <f t="shared" ref="D28:J28" si="0">SUM(D11:D27)</f>
        <v>2219</v>
      </c>
      <c r="E28" s="8">
        <f t="shared" si="0"/>
        <v>8450</v>
      </c>
      <c r="F28" s="8">
        <f t="shared" si="0"/>
        <v>26620</v>
      </c>
      <c r="G28" s="8">
        <f t="shared" si="0"/>
        <v>4335</v>
      </c>
      <c r="H28" s="8">
        <f t="shared" si="0"/>
        <v>1957</v>
      </c>
      <c r="I28" s="8">
        <f t="shared" si="0"/>
        <v>5874</v>
      </c>
      <c r="J28" s="8">
        <f t="shared" si="0"/>
        <v>17056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63</v>
      </c>
      <c r="D15" s="15">
        <v>18</v>
      </c>
      <c r="E15" s="15">
        <v>67</v>
      </c>
      <c r="F15" s="15">
        <v>37</v>
      </c>
      <c r="G15" s="15">
        <v>12</v>
      </c>
      <c r="H15" s="15">
        <v>194</v>
      </c>
      <c r="I15" s="15">
        <v>335</v>
      </c>
      <c r="J15" s="15">
        <v>46</v>
      </c>
      <c r="K15" s="15">
        <v>314</v>
      </c>
      <c r="L15" s="15">
        <v>56</v>
      </c>
      <c r="M15" s="15">
        <v>413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104</v>
      </c>
      <c r="D20" s="15">
        <v>55</v>
      </c>
      <c r="E20" s="15">
        <v>66</v>
      </c>
      <c r="F20" s="15">
        <v>28</v>
      </c>
      <c r="G20" s="15">
        <v>1</v>
      </c>
      <c r="H20" s="15">
        <v>222</v>
      </c>
      <c r="I20" s="15">
        <v>561</v>
      </c>
      <c r="J20" s="15">
        <v>136</v>
      </c>
      <c r="K20" s="15">
        <v>277</v>
      </c>
      <c r="L20" s="15">
        <v>117</v>
      </c>
      <c r="M20" s="15">
        <v>1943</v>
      </c>
    </row>
    <row r="21" spans="2:13" ht="20.100000000000001" customHeight="1" thickBot="1" x14ac:dyDescent="0.25">
      <c r="B21" s="3" t="s">
        <v>15</v>
      </c>
      <c r="C21" s="15">
        <v>337</v>
      </c>
      <c r="D21" s="15">
        <v>201</v>
      </c>
      <c r="E21" s="15">
        <v>221</v>
      </c>
      <c r="F21" s="15">
        <v>164</v>
      </c>
      <c r="G21" s="15">
        <v>27</v>
      </c>
      <c r="H21" s="15">
        <v>1617</v>
      </c>
      <c r="I21" s="15">
        <v>382</v>
      </c>
      <c r="J21" s="15">
        <v>191</v>
      </c>
      <c r="K21" s="15">
        <v>367</v>
      </c>
      <c r="L21" s="15">
        <v>208</v>
      </c>
      <c r="M21" s="15">
        <v>839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72</v>
      </c>
      <c r="D24" s="15">
        <v>43</v>
      </c>
      <c r="E24" s="15">
        <v>62</v>
      </c>
      <c r="F24" s="15">
        <v>48</v>
      </c>
      <c r="G24" s="15">
        <v>0</v>
      </c>
      <c r="H24" s="15">
        <v>484</v>
      </c>
      <c r="I24" s="15">
        <v>677</v>
      </c>
      <c r="J24" s="15">
        <v>269</v>
      </c>
      <c r="K24" s="15">
        <v>689</v>
      </c>
      <c r="L24" s="15">
        <v>314</v>
      </c>
      <c r="M24" s="15">
        <v>680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157</v>
      </c>
      <c r="D27" s="15">
        <v>292</v>
      </c>
      <c r="E27" s="15">
        <v>277</v>
      </c>
      <c r="F27" s="15">
        <v>233</v>
      </c>
      <c r="G27" s="15">
        <v>0</v>
      </c>
      <c r="H27" s="15">
        <v>333</v>
      </c>
      <c r="I27" s="15">
        <v>171</v>
      </c>
      <c r="J27" s="15">
        <v>190</v>
      </c>
      <c r="K27" s="15">
        <v>191</v>
      </c>
      <c r="L27" s="15">
        <v>40</v>
      </c>
      <c r="M27" s="15">
        <v>1133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733</v>
      </c>
      <c r="D29" s="8">
        <f t="shared" ref="D29:M29" si="0">SUM(D12:D27)</f>
        <v>609</v>
      </c>
      <c r="E29" s="8">
        <f t="shared" si="0"/>
        <v>693</v>
      </c>
      <c r="F29" s="8">
        <f t="shared" si="0"/>
        <v>510</v>
      </c>
      <c r="G29" s="8">
        <f t="shared" si="0"/>
        <v>40</v>
      </c>
      <c r="H29" s="8">
        <f t="shared" si="0"/>
        <v>2850</v>
      </c>
      <c r="I29" s="8">
        <f t="shared" si="0"/>
        <v>2126</v>
      </c>
      <c r="J29" s="8">
        <f t="shared" si="0"/>
        <v>832</v>
      </c>
      <c r="K29" s="8">
        <f t="shared" si="0"/>
        <v>1838</v>
      </c>
      <c r="L29" s="8">
        <f t="shared" si="0"/>
        <v>735</v>
      </c>
      <c r="M29" s="8">
        <f t="shared" si="0"/>
        <v>5008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1367</v>
      </c>
      <c r="D11" s="14">
        <v>657</v>
      </c>
      <c r="E11" s="14">
        <v>216</v>
      </c>
      <c r="F11" s="14">
        <v>353</v>
      </c>
      <c r="G11" s="14">
        <v>141</v>
      </c>
      <c r="H11" s="14">
        <v>2</v>
      </c>
      <c r="I11" s="14">
        <v>1</v>
      </c>
      <c r="J11" s="14">
        <v>1</v>
      </c>
      <c r="K11" s="14">
        <v>0</v>
      </c>
      <c r="L11" s="14">
        <v>0</v>
      </c>
      <c r="M11" s="14">
        <v>1369</v>
      </c>
      <c r="N11" s="14">
        <v>658</v>
      </c>
      <c r="O11" s="14">
        <v>217</v>
      </c>
      <c r="P11" s="14">
        <v>353</v>
      </c>
      <c r="Q11" s="14">
        <v>141</v>
      </c>
    </row>
    <row r="12" spans="2:17" ht="20.100000000000001" customHeight="1" thickBot="1" x14ac:dyDescent="0.25">
      <c r="B12" s="3" t="s">
        <v>7</v>
      </c>
      <c r="C12" s="15">
        <v>193</v>
      </c>
      <c r="D12" s="15">
        <v>80</v>
      </c>
      <c r="E12" s="15">
        <v>65</v>
      </c>
      <c r="F12" s="15">
        <v>30</v>
      </c>
      <c r="G12" s="15">
        <v>18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193</v>
      </c>
      <c r="N12" s="15">
        <v>80</v>
      </c>
      <c r="O12" s="15">
        <v>65</v>
      </c>
      <c r="P12" s="15">
        <v>30</v>
      </c>
      <c r="Q12" s="15">
        <v>18</v>
      </c>
    </row>
    <row r="13" spans="2:17" ht="20.100000000000001" customHeight="1" thickBot="1" x14ac:dyDescent="0.25">
      <c r="B13" s="3" t="s">
        <v>8</v>
      </c>
      <c r="C13" s="15">
        <v>111</v>
      </c>
      <c r="D13" s="15">
        <v>69</v>
      </c>
      <c r="E13" s="15">
        <v>18</v>
      </c>
      <c r="F13" s="15">
        <v>21</v>
      </c>
      <c r="G13" s="15">
        <v>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111</v>
      </c>
      <c r="N13" s="15">
        <v>69</v>
      </c>
      <c r="O13" s="15">
        <v>18</v>
      </c>
      <c r="P13" s="15">
        <v>21</v>
      </c>
      <c r="Q13" s="15">
        <v>3</v>
      </c>
    </row>
    <row r="14" spans="2:17" ht="20.100000000000001" customHeight="1" thickBot="1" x14ac:dyDescent="0.25">
      <c r="B14" s="3" t="s">
        <v>9</v>
      </c>
      <c r="C14" s="15">
        <v>268</v>
      </c>
      <c r="D14" s="15">
        <v>126</v>
      </c>
      <c r="E14" s="15">
        <v>85</v>
      </c>
      <c r="F14" s="15">
        <v>34</v>
      </c>
      <c r="G14" s="15">
        <v>23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268</v>
      </c>
      <c r="N14" s="15">
        <v>126</v>
      </c>
      <c r="O14" s="15">
        <v>85</v>
      </c>
      <c r="P14" s="15">
        <v>34</v>
      </c>
      <c r="Q14" s="15">
        <v>23</v>
      </c>
    </row>
    <row r="15" spans="2:17" ht="20.100000000000001" customHeight="1" thickBot="1" x14ac:dyDescent="0.25">
      <c r="B15" s="3" t="s">
        <v>10</v>
      </c>
      <c r="C15" s="15">
        <v>207</v>
      </c>
      <c r="D15" s="15">
        <v>118</v>
      </c>
      <c r="E15" s="15">
        <v>23</v>
      </c>
      <c r="F15" s="15">
        <v>52</v>
      </c>
      <c r="G15" s="15">
        <v>14</v>
      </c>
      <c r="H15" s="15">
        <v>4</v>
      </c>
      <c r="I15" s="15">
        <v>0</v>
      </c>
      <c r="J15" s="15">
        <v>4</v>
      </c>
      <c r="K15" s="15">
        <v>0</v>
      </c>
      <c r="L15" s="15">
        <v>0</v>
      </c>
      <c r="M15" s="15">
        <v>211</v>
      </c>
      <c r="N15" s="15">
        <v>118</v>
      </c>
      <c r="O15" s="15">
        <v>27</v>
      </c>
      <c r="P15" s="15">
        <v>52</v>
      </c>
      <c r="Q15" s="15">
        <v>14</v>
      </c>
    </row>
    <row r="16" spans="2:17" ht="20.100000000000001" customHeight="1" thickBot="1" x14ac:dyDescent="0.25">
      <c r="B16" s="3" t="s">
        <v>11</v>
      </c>
      <c r="C16" s="15">
        <v>31</v>
      </c>
      <c r="D16" s="15">
        <v>13</v>
      </c>
      <c r="E16" s="15">
        <v>7</v>
      </c>
      <c r="F16" s="15">
        <v>7</v>
      </c>
      <c r="G16" s="15">
        <v>4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31</v>
      </c>
      <c r="N16" s="15">
        <v>13</v>
      </c>
      <c r="O16" s="15">
        <v>7</v>
      </c>
      <c r="P16" s="15">
        <v>7</v>
      </c>
      <c r="Q16" s="15">
        <v>4</v>
      </c>
    </row>
    <row r="17" spans="2:17" ht="20.100000000000001" customHeight="1" thickBot="1" x14ac:dyDescent="0.25">
      <c r="B17" s="3" t="s">
        <v>12</v>
      </c>
      <c r="C17" s="15">
        <v>359</v>
      </c>
      <c r="D17" s="15">
        <v>191</v>
      </c>
      <c r="E17" s="15">
        <v>58</v>
      </c>
      <c r="F17" s="15">
        <v>79</v>
      </c>
      <c r="G17" s="15">
        <v>31</v>
      </c>
      <c r="H17" s="15">
        <v>3</v>
      </c>
      <c r="I17" s="15">
        <v>0</v>
      </c>
      <c r="J17" s="15">
        <v>0</v>
      </c>
      <c r="K17" s="15">
        <v>3</v>
      </c>
      <c r="L17" s="15">
        <v>0</v>
      </c>
      <c r="M17" s="15">
        <v>362</v>
      </c>
      <c r="N17" s="15">
        <v>191</v>
      </c>
      <c r="O17" s="15">
        <v>58</v>
      </c>
      <c r="P17" s="15">
        <v>82</v>
      </c>
      <c r="Q17" s="15">
        <v>31</v>
      </c>
    </row>
    <row r="18" spans="2:17" ht="20.100000000000001" customHeight="1" thickBot="1" x14ac:dyDescent="0.25">
      <c r="B18" s="3" t="s">
        <v>13</v>
      </c>
      <c r="C18" s="15">
        <v>340</v>
      </c>
      <c r="D18" s="15">
        <v>173</v>
      </c>
      <c r="E18" s="15">
        <v>71</v>
      </c>
      <c r="F18" s="15">
        <v>72</v>
      </c>
      <c r="G18" s="15">
        <v>24</v>
      </c>
      <c r="H18" s="15">
        <v>6</v>
      </c>
      <c r="I18" s="15">
        <v>1</v>
      </c>
      <c r="J18" s="15">
        <v>2</v>
      </c>
      <c r="K18" s="15">
        <v>2</v>
      </c>
      <c r="L18" s="15">
        <v>1</v>
      </c>
      <c r="M18" s="15">
        <v>346</v>
      </c>
      <c r="N18" s="15">
        <v>174</v>
      </c>
      <c r="O18" s="15">
        <v>73</v>
      </c>
      <c r="P18" s="15">
        <v>74</v>
      </c>
      <c r="Q18" s="15">
        <v>25</v>
      </c>
    </row>
    <row r="19" spans="2:17" ht="20.100000000000001" customHeight="1" thickBot="1" x14ac:dyDescent="0.25">
      <c r="B19" s="3" t="s">
        <v>14</v>
      </c>
      <c r="C19" s="15">
        <v>1568</v>
      </c>
      <c r="D19" s="15">
        <v>571</v>
      </c>
      <c r="E19" s="15">
        <v>412</v>
      </c>
      <c r="F19" s="15">
        <v>354</v>
      </c>
      <c r="G19" s="15">
        <v>231</v>
      </c>
      <c r="H19" s="15">
        <v>8</v>
      </c>
      <c r="I19" s="15">
        <v>3</v>
      </c>
      <c r="J19" s="15">
        <v>1</v>
      </c>
      <c r="K19" s="15">
        <v>3</v>
      </c>
      <c r="L19" s="15">
        <v>1</v>
      </c>
      <c r="M19" s="15">
        <v>1576</v>
      </c>
      <c r="N19" s="15">
        <v>574</v>
      </c>
      <c r="O19" s="15">
        <v>413</v>
      </c>
      <c r="P19" s="15">
        <v>357</v>
      </c>
      <c r="Q19" s="15">
        <v>232</v>
      </c>
    </row>
    <row r="20" spans="2:17" ht="20.100000000000001" customHeight="1" thickBot="1" x14ac:dyDescent="0.25">
      <c r="B20" s="3" t="s">
        <v>15</v>
      </c>
      <c r="C20" s="15">
        <v>909</v>
      </c>
      <c r="D20" s="15">
        <v>424</v>
      </c>
      <c r="E20" s="15">
        <v>199</v>
      </c>
      <c r="F20" s="15">
        <v>190</v>
      </c>
      <c r="G20" s="15">
        <v>96</v>
      </c>
      <c r="H20" s="15">
        <v>2</v>
      </c>
      <c r="I20" s="15">
        <v>0</v>
      </c>
      <c r="J20" s="15">
        <v>1</v>
      </c>
      <c r="K20" s="15">
        <v>1</v>
      </c>
      <c r="L20" s="15">
        <v>0</v>
      </c>
      <c r="M20" s="15">
        <v>911</v>
      </c>
      <c r="N20" s="15">
        <v>424</v>
      </c>
      <c r="O20" s="15">
        <v>200</v>
      </c>
      <c r="P20" s="15">
        <v>191</v>
      </c>
      <c r="Q20" s="15">
        <v>96</v>
      </c>
    </row>
    <row r="21" spans="2:17" ht="20.100000000000001" customHeight="1" thickBot="1" x14ac:dyDescent="0.25">
      <c r="B21" s="3" t="s">
        <v>16</v>
      </c>
      <c r="C21" s="15">
        <v>134</v>
      </c>
      <c r="D21" s="15">
        <v>95</v>
      </c>
      <c r="E21" s="15">
        <v>23</v>
      </c>
      <c r="F21" s="15">
        <v>14</v>
      </c>
      <c r="G21" s="15">
        <v>2</v>
      </c>
      <c r="H21" s="15">
        <v>4</v>
      </c>
      <c r="I21" s="15">
        <v>1</v>
      </c>
      <c r="J21" s="15">
        <v>1</v>
      </c>
      <c r="K21" s="15">
        <v>1</v>
      </c>
      <c r="L21" s="15">
        <v>1</v>
      </c>
      <c r="M21" s="15">
        <v>138</v>
      </c>
      <c r="N21" s="15">
        <v>96</v>
      </c>
      <c r="O21" s="15">
        <v>24</v>
      </c>
      <c r="P21" s="15">
        <v>15</v>
      </c>
      <c r="Q21" s="15">
        <v>3</v>
      </c>
    </row>
    <row r="22" spans="2:17" ht="20.100000000000001" customHeight="1" thickBot="1" x14ac:dyDescent="0.25">
      <c r="B22" s="3" t="s">
        <v>17</v>
      </c>
      <c r="C22" s="15">
        <v>382</v>
      </c>
      <c r="D22" s="15">
        <v>261</v>
      </c>
      <c r="E22" s="15">
        <v>30</v>
      </c>
      <c r="F22" s="15">
        <v>81</v>
      </c>
      <c r="G22" s="15">
        <v>10</v>
      </c>
      <c r="H22" s="15">
        <v>1</v>
      </c>
      <c r="I22" s="15">
        <v>1</v>
      </c>
      <c r="J22" s="15">
        <v>0</v>
      </c>
      <c r="K22" s="15">
        <v>0</v>
      </c>
      <c r="L22" s="15">
        <v>0</v>
      </c>
      <c r="M22" s="15">
        <v>383</v>
      </c>
      <c r="N22" s="15">
        <v>262</v>
      </c>
      <c r="O22" s="15">
        <v>30</v>
      </c>
      <c r="P22" s="15">
        <v>81</v>
      </c>
      <c r="Q22" s="15">
        <v>10</v>
      </c>
    </row>
    <row r="23" spans="2:17" ht="20.100000000000001" customHeight="1" thickBot="1" x14ac:dyDescent="0.25">
      <c r="B23" s="3" t="s">
        <v>18</v>
      </c>
      <c r="C23" s="15">
        <v>1344</v>
      </c>
      <c r="D23" s="15">
        <v>537</v>
      </c>
      <c r="E23" s="15">
        <v>407</v>
      </c>
      <c r="F23" s="15">
        <v>217</v>
      </c>
      <c r="G23" s="15">
        <v>183</v>
      </c>
      <c r="H23" s="15">
        <v>55</v>
      </c>
      <c r="I23" s="15">
        <v>13</v>
      </c>
      <c r="J23" s="15">
        <v>12</v>
      </c>
      <c r="K23" s="15">
        <v>17</v>
      </c>
      <c r="L23" s="15">
        <v>13</v>
      </c>
      <c r="M23" s="15">
        <v>1399</v>
      </c>
      <c r="N23" s="15">
        <v>550</v>
      </c>
      <c r="O23" s="15">
        <v>419</v>
      </c>
      <c r="P23" s="15">
        <v>234</v>
      </c>
      <c r="Q23" s="15">
        <v>196</v>
      </c>
    </row>
    <row r="24" spans="2:17" ht="20.100000000000001" customHeight="1" thickBot="1" x14ac:dyDescent="0.25">
      <c r="B24" s="3" t="s">
        <v>19</v>
      </c>
      <c r="C24" s="15">
        <v>218</v>
      </c>
      <c r="D24" s="15">
        <v>78</v>
      </c>
      <c r="E24" s="15">
        <v>81</v>
      </c>
      <c r="F24" s="15">
        <v>31</v>
      </c>
      <c r="G24" s="15">
        <v>28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218</v>
      </c>
      <c r="N24" s="15">
        <v>78</v>
      </c>
      <c r="O24" s="15">
        <v>81</v>
      </c>
      <c r="P24" s="15">
        <v>31</v>
      </c>
      <c r="Q24" s="15">
        <v>28</v>
      </c>
    </row>
    <row r="25" spans="2:17" ht="20.100000000000001" customHeight="1" thickBot="1" x14ac:dyDescent="0.25">
      <c r="B25" s="3" t="s">
        <v>20</v>
      </c>
      <c r="C25" s="15">
        <v>107</v>
      </c>
      <c r="D25" s="15">
        <v>60</v>
      </c>
      <c r="E25" s="15">
        <v>36</v>
      </c>
      <c r="F25" s="15">
        <v>7</v>
      </c>
      <c r="G25" s="15">
        <v>4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107</v>
      </c>
      <c r="N25" s="15">
        <v>60</v>
      </c>
      <c r="O25" s="15">
        <v>36</v>
      </c>
      <c r="P25" s="15">
        <v>7</v>
      </c>
      <c r="Q25" s="15">
        <v>4</v>
      </c>
    </row>
    <row r="26" spans="2:17" ht="20.100000000000001" customHeight="1" thickBot="1" x14ac:dyDescent="0.25">
      <c r="B26" s="4" t="s">
        <v>21</v>
      </c>
      <c r="C26" s="15">
        <v>367</v>
      </c>
      <c r="D26" s="15">
        <v>155</v>
      </c>
      <c r="E26" s="15">
        <v>153</v>
      </c>
      <c r="F26" s="15">
        <v>27</v>
      </c>
      <c r="G26" s="15">
        <v>32</v>
      </c>
      <c r="H26" s="15">
        <v>10</v>
      </c>
      <c r="I26" s="15">
        <v>5</v>
      </c>
      <c r="J26" s="15">
        <v>4</v>
      </c>
      <c r="K26" s="15">
        <v>1</v>
      </c>
      <c r="L26" s="15">
        <v>0</v>
      </c>
      <c r="M26" s="15">
        <v>377</v>
      </c>
      <c r="N26" s="15">
        <v>160</v>
      </c>
      <c r="O26" s="15">
        <v>157</v>
      </c>
      <c r="P26" s="15">
        <v>28</v>
      </c>
      <c r="Q26" s="15">
        <v>32</v>
      </c>
    </row>
    <row r="27" spans="2:17" ht="20.100000000000001" customHeight="1" thickBot="1" x14ac:dyDescent="0.25">
      <c r="B27" s="5" t="s">
        <v>22</v>
      </c>
      <c r="C27" s="16">
        <v>87</v>
      </c>
      <c r="D27" s="16">
        <v>33</v>
      </c>
      <c r="E27" s="16">
        <v>31</v>
      </c>
      <c r="F27" s="16">
        <v>13</v>
      </c>
      <c r="G27" s="16">
        <v>10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87</v>
      </c>
      <c r="N27" s="16">
        <v>33</v>
      </c>
      <c r="O27" s="16">
        <v>31</v>
      </c>
      <c r="P27" s="16">
        <v>13</v>
      </c>
      <c r="Q27" s="16">
        <v>10</v>
      </c>
    </row>
    <row r="28" spans="2:17" ht="20.100000000000001" customHeight="1" thickBot="1" x14ac:dyDescent="0.25">
      <c r="B28" s="6" t="s">
        <v>23</v>
      </c>
      <c r="C28" s="8">
        <f>SUM(C11:C27)</f>
        <v>7992</v>
      </c>
      <c r="D28" s="8">
        <f t="shared" ref="D28:Q28" si="0">SUM(D11:D27)</f>
        <v>3641</v>
      </c>
      <c r="E28" s="8">
        <f t="shared" si="0"/>
        <v>1915</v>
      </c>
      <c r="F28" s="8">
        <f t="shared" si="0"/>
        <v>1582</v>
      </c>
      <c r="G28" s="8">
        <f t="shared" si="0"/>
        <v>854</v>
      </c>
      <c r="H28" s="8">
        <f t="shared" si="0"/>
        <v>95</v>
      </c>
      <c r="I28" s="8">
        <f t="shared" si="0"/>
        <v>25</v>
      </c>
      <c r="J28" s="8">
        <f t="shared" si="0"/>
        <v>26</v>
      </c>
      <c r="K28" s="8">
        <f t="shared" si="0"/>
        <v>28</v>
      </c>
      <c r="L28" s="8">
        <f t="shared" si="0"/>
        <v>16</v>
      </c>
      <c r="M28" s="8">
        <f t="shared" si="0"/>
        <v>8087</v>
      </c>
      <c r="N28" s="8">
        <f t="shared" si="0"/>
        <v>3666</v>
      </c>
      <c r="O28" s="8">
        <f t="shared" si="0"/>
        <v>1941</v>
      </c>
      <c r="P28" s="8">
        <f t="shared" si="0"/>
        <v>1610</v>
      </c>
      <c r="Q28" s="8">
        <f t="shared" si="0"/>
        <v>870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0.63915266617969324</v>
      </c>
      <c r="D11" s="10">
        <f>+IF(('Personas Enjuiciadas'!N11+'Personas Enjuiciadas'!P11)&gt;0,('Personas Enjuiciadas'!D11+'Personas Enjuiciadas'!I11)/('Personas Enjuiciadas'!N11+'Personas Enjuiciadas'!P11),"-")</f>
        <v>0.65084075173095945</v>
      </c>
      <c r="E11" s="10">
        <f>+IF(('Personas Enjuiciadas'!O11+'Personas Enjuiciadas'!Q11)&gt;0,('Personas Enjuiciadas'!E11+'Personas Enjuiciadas'!J11)/('Personas Enjuiciadas'!O11+'Personas Enjuiciadas'!Q11),"-")</f>
        <v>0.6061452513966481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0.75129533678756477</v>
      </c>
      <c r="D12" s="10">
        <f>+IF(('Personas Enjuiciadas'!N12+'Personas Enjuiciadas'!P12)&gt;0,('Personas Enjuiciadas'!D12+'Personas Enjuiciadas'!I12)/('Personas Enjuiciadas'!N12+'Personas Enjuiciadas'!P12),"-")</f>
        <v>0.72727272727272729</v>
      </c>
      <c r="E12" s="10">
        <f>+IF(('Personas Enjuiciadas'!O12+'Personas Enjuiciadas'!Q12)&gt;0,('Personas Enjuiciadas'!E12+'Personas Enjuiciadas'!J12)/('Personas Enjuiciadas'!O12+'Personas Enjuiciadas'!Q12),"-")</f>
        <v>0.7831325301204819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0.78378378378378377</v>
      </c>
      <c r="D13" s="10">
        <f>+IF(('Personas Enjuiciadas'!N13+'Personas Enjuiciadas'!P13)&gt;0,('Personas Enjuiciadas'!D13+'Personas Enjuiciadas'!I13)/('Personas Enjuiciadas'!N13+'Personas Enjuiciadas'!P13),"-")</f>
        <v>0.76666666666666672</v>
      </c>
      <c r="E13" s="10">
        <f>+IF(('Personas Enjuiciadas'!O13+'Personas Enjuiciadas'!Q13)&gt;0,('Personas Enjuiciadas'!E13+'Personas Enjuiciadas'!J13)/('Personas Enjuiciadas'!O13+'Personas Enjuiciadas'!Q13),"-")</f>
        <v>0.8571428571428571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0.78731343283582089</v>
      </c>
      <c r="D14" s="10">
        <f>+IF(('Personas Enjuiciadas'!N14+'Personas Enjuiciadas'!P14)&gt;0,('Personas Enjuiciadas'!D14+'Personas Enjuiciadas'!I14)/('Personas Enjuiciadas'!N14+'Personas Enjuiciadas'!P14),"-")</f>
        <v>0.78749999999999998</v>
      </c>
      <c r="E14" s="10">
        <f>+IF(('Personas Enjuiciadas'!O14+'Personas Enjuiciadas'!Q14)&gt;0,('Personas Enjuiciadas'!E14+'Personas Enjuiciadas'!J14)/('Personas Enjuiciadas'!O14+'Personas Enjuiciadas'!Q14),"-")</f>
        <v>0.78703703703703709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0.6872037914691943</v>
      </c>
      <c r="D15" s="10">
        <f>+IF(('Personas Enjuiciadas'!N15+'Personas Enjuiciadas'!P15)&gt;0,('Personas Enjuiciadas'!D15+'Personas Enjuiciadas'!I15)/('Personas Enjuiciadas'!N15+'Personas Enjuiciadas'!P15),"-")</f>
        <v>0.69411764705882351</v>
      </c>
      <c r="E15" s="10">
        <f>+IF(('Personas Enjuiciadas'!O15+'Personas Enjuiciadas'!Q15)&gt;0,('Personas Enjuiciadas'!E15+'Personas Enjuiciadas'!J15)/('Personas Enjuiciadas'!O15+'Personas Enjuiciadas'!Q15),"-")</f>
        <v>0.65853658536585369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0.64516129032258063</v>
      </c>
      <c r="D16" s="10">
        <f>+IF(('Personas Enjuiciadas'!N16+'Personas Enjuiciadas'!P16)&gt;0,('Personas Enjuiciadas'!D16+'Personas Enjuiciadas'!I16)/('Personas Enjuiciadas'!N16+'Personas Enjuiciadas'!P16),"-")</f>
        <v>0.65</v>
      </c>
      <c r="E16" s="10">
        <f>+IF(('Personas Enjuiciadas'!O16+'Personas Enjuiciadas'!Q16)&gt;0,('Personas Enjuiciadas'!E16+'Personas Enjuiciadas'!J16)/('Personas Enjuiciadas'!O16+'Personas Enjuiciadas'!Q16),"-")</f>
        <v>0.63636363636363635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0.68784530386740328</v>
      </c>
      <c r="D17" s="10">
        <f>+IF(('Personas Enjuiciadas'!N17+'Personas Enjuiciadas'!P17)&gt;0,('Personas Enjuiciadas'!D17+'Personas Enjuiciadas'!I17)/('Personas Enjuiciadas'!N17+'Personas Enjuiciadas'!P17),"-")</f>
        <v>0.69963369963369959</v>
      </c>
      <c r="E17" s="10">
        <f>+IF(('Personas Enjuiciadas'!O17+'Personas Enjuiciadas'!Q17)&gt;0,('Personas Enjuiciadas'!E17+'Personas Enjuiciadas'!J17)/('Personas Enjuiciadas'!O17+'Personas Enjuiciadas'!Q17),"-")</f>
        <v>0.651685393258427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0.71387283236994215</v>
      </c>
      <c r="D18" s="10">
        <f>+IF(('Personas Enjuiciadas'!N18+'Personas Enjuiciadas'!P18)&gt;0,('Personas Enjuiciadas'!D18+'Personas Enjuiciadas'!I18)/('Personas Enjuiciadas'!N18+'Personas Enjuiciadas'!P18),"-")</f>
        <v>0.70161290322580649</v>
      </c>
      <c r="E18" s="10">
        <f>+IF(('Personas Enjuiciadas'!O18+'Personas Enjuiciadas'!Q18)&gt;0,('Personas Enjuiciadas'!E18+'Personas Enjuiciadas'!J18)/('Personas Enjuiciadas'!O18+'Personas Enjuiciadas'!Q18),"-")</f>
        <v>0.74489795918367352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0.62626903553299496</v>
      </c>
      <c r="D19" s="10">
        <f>+IF(('Personas Enjuiciadas'!N19+'Personas Enjuiciadas'!P19)&gt;0,('Personas Enjuiciadas'!D19+'Personas Enjuiciadas'!I19)/('Personas Enjuiciadas'!N19+'Personas Enjuiciadas'!P19),"-")</f>
        <v>0.61654135338345861</v>
      </c>
      <c r="E19" s="10">
        <f>+IF(('Personas Enjuiciadas'!O19+'Personas Enjuiciadas'!Q19)&gt;0,('Personas Enjuiciadas'!E19+'Personas Enjuiciadas'!J19)/('Personas Enjuiciadas'!O19+'Personas Enjuiciadas'!Q19),"-")</f>
        <v>0.64031007751937985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0.68496158068057078</v>
      </c>
      <c r="D20" s="10">
        <f>+IF(('Personas Enjuiciadas'!N20+'Personas Enjuiciadas'!P20)&gt;0,('Personas Enjuiciadas'!D20+'Personas Enjuiciadas'!I20)/('Personas Enjuiciadas'!N20+'Personas Enjuiciadas'!P20),"-")</f>
        <v>0.68943089430894311</v>
      </c>
      <c r="E20" s="10">
        <f>+IF(('Personas Enjuiciadas'!O20+'Personas Enjuiciadas'!Q20)&gt;0,('Personas Enjuiciadas'!E20+'Personas Enjuiciadas'!J20)/('Personas Enjuiciadas'!O20+'Personas Enjuiciadas'!Q20),"-")</f>
        <v>0.67567567567567566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0.86956521739130432</v>
      </c>
      <c r="D21" s="10">
        <f>+IF(('Personas Enjuiciadas'!N21+'Personas Enjuiciadas'!P21)&gt;0,('Personas Enjuiciadas'!D21+'Personas Enjuiciadas'!I21)/('Personas Enjuiciadas'!N21+'Personas Enjuiciadas'!P21),"-")</f>
        <v>0.86486486486486491</v>
      </c>
      <c r="E21" s="10">
        <f>+IF(('Personas Enjuiciadas'!O21+'Personas Enjuiciadas'!Q21)&gt;0,('Personas Enjuiciadas'!E21+'Personas Enjuiciadas'!J21)/('Personas Enjuiciadas'!O21+'Personas Enjuiciadas'!Q21),"-")</f>
        <v>0.88888888888888884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0.76240208877284599</v>
      </c>
      <c r="D22" s="10">
        <f>+IF(('Personas Enjuiciadas'!N22+'Personas Enjuiciadas'!P22)&gt;0,('Personas Enjuiciadas'!D22+'Personas Enjuiciadas'!I22)/('Personas Enjuiciadas'!N22+'Personas Enjuiciadas'!P22),"-")</f>
        <v>0.76384839650145775</v>
      </c>
      <c r="E22" s="10">
        <f>+IF(('Personas Enjuiciadas'!O22+'Personas Enjuiciadas'!Q22)&gt;0,('Personas Enjuiciadas'!E22+'Personas Enjuiciadas'!J22)/('Personas Enjuiciadas'!O22+'Personas Enjuiciadas'!Q22),"-")</f>
        <v>0.75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0.6926375982844889</v>
      </c>
      <c r="D23" s="10">
        <f>+IF(('Personas Enjuiciadas'!N23+'Personas Enjuiciadas'!P23)&gt;0,('Personas Enjuiciadas'!D23+'Personas Enjuiciadas'!I23)/('Personas Enjuiciadas'!N23+'Personas Enjuiciadas'!P23),"-")</f>
        <v>0.70153061224489799</v>
      </c>
      <c r="E23" s="10">
        <f>+IF(('Personas Enjuiciadas'!O23+'Personas Enjuiciadas'!Q23)&gt;0,('Personas Enjuiciadas'!E23+'Personas Enjuiciadas'!J23)/('Personas Enjuiciadas'!O23+'Personas Enjuiciadas'!Q23),"-")</f>
        <v>0.68130081300813006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0.72935779816513757</v>
      </c>
      <c r="D24" s="10">
        <f>+IF(('Personas Enjuiciadas'!N24+'Personas Enjuiciadas'!P24)&gt;0,('Personas Enjuiciadas'!D24+'Personas Enjuiciadas'!I24)/('Personas Enjuiciadas'!N24+'Personas Enjuiciadas'!P24),"-")</f>
        <v>0.7155963302752294</v>
      </c>
      <c r="E24" s="10">
        <f>+IF(('Personas Enjuiciadas'!O24+'Personas Enjuiciadas'!Q24)&gt;0,('Personas Enjuiciadas'!E24+'Personas Enjuiciadas'!J24)/('Personas Enjuiciadas'!O24+'Personas Enjuiciadas'!Q24),"-")</f>
        <v>0.74311926605504586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0.89719626168224298</v>
      </c>
      <c r="D25" s="10">
        <f>+IF(('Personas Enjuiciadas'!N25+'Personas Enjuiciadas'!P25)&gt;0,('Personas Enjuiciadas'!D25+'Personas Enjuiciadas'!I25)/('Personas Enjuiciadas'!N25+'Personas Enjuiciadas'!P25),"-")</f>
        <v>0.89552238805970152</v>
      </c>
      <c r="E25" s="10">
        <f>+IF(('Personas Enjuiciadas'!O25+'Personas Enjuiciadas'!Q25)&gt;0,('Personas Enjuiciadas'!E25+'Personas Enjuiciadas'!J25)/('Personas Enjuiciadas'!O25+'Personas Enjuiciadas'!Q25),"-")</f>
        <v>0.9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0.84084880636604775</v>
      </c>
      <c r="D26" s="10">
        <f>+IF(('Personas Enjuiciadas'!N26+'Personas Enjuiciadas'!P26)&gt;0,('Personas Enjuiciadas'!D26+'Personas Enjuiciadas'!I26)/('Personas Enjuiciadas'!N26+'Personas Enjuiciadas'!P26),"-")</f>
        <v>0.85106382978723405</v>
      </c>
      <c r="E26" s="10">
        <f>+IF(('Personas Enjuiciadas'!O26+'Personas Enjuiciadas'!Q26)&gt;0,('Personas Enjuiciadas'!E26+'Personas Enjuiciadas'!J26)/('Personas Enjuiciadas'!O26+'Personas Enjuiciadas'!Q26),"-")</f>
        <v>0.8306878306878307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0.73563218390804597</v>
      </c>
      <c r="D27" s="10">
        <f>+IF(('Personas Enjuiciadas'!N27+'Personas Enjuiciadas'!P27)&gt;0,('Personas Enjuiciadas'!D27+'Personas Enjuiciadas'!I27)/('Personas Enjuiciadas'!N27+'Personas Enjuiciadas'!P27),"-")</f>
        <v>0.71739130434782605</v>
      </c>
      <c r="E27" s="10">
        <f>+IF(('Personas Enjuiciadas'!O27+'Personas Enjuiciadas'!Q27)&gt;0,('Personas Enjuiciadas'!E27+'Personas Enjuiciadas'!J27)/('Personas Enjuiciadas'!O27+'Personas Enjuiciadas'!Q27),"-")</f>
        <v>0.75609756097560976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0.69333498206998889</v>
      </c>
      <c r="D28" s="9">
        <f>+IF(('Personas Enjuiciadas'!N28+'Personas Enjuiciadas'!P28)&gt;0,('Personas Enjuiciadas'!D28+'Personas Enjuiciadas'!I28)/('Personas Enjuiciadas'!N28+'Personas Enjuiciadas'!P28),"-")</f>
        <v>0.69484457922668685</v>
      </c>
      <c r="E28" s="9">
        <f>+IF(('Personas Enjuiciadas'!O28+'Personas Enjuiciadas'!Q28)&gt;0,('Personas Enjuiciadas'!E28+'Personas Enjuiciadas'!J28)/('Personas Enjuiciadas'!O28+'Personas Enjuiciadas'!Q28),"-")</f>
        <v>0.69050160085378864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67</v>
      </c>
      <c r="D11" s="14">
        <v>0</v>
      </c>
      <c r="E11" s="14">
        <v>82</v>
      </c>
    </row>
    <row r="12" spans="2:5" ht="20.100000000000001" customHeight="1" thickBot="1" x14ac:dyDescent="0.25">
      <c r="B12" s="3" t="s">
        <v>7</v>
      </c>
      <c r="C12" s="15">
        <v>4</v>
      </c>
      <c r="D12" s="15">
        <v>0</v>
      </c>
      <c r="E12" s="15">
        <v>3</v>
      </c>
    </row>
    <row r="13" spans="2:5" ht="20.100000000000001" customHeight="1" thickBot="1" x14ac:dyDescent="0.25">
      <c r="B13" s="3" t="s">
        <v>8</v>
      </c>
      <c r="C13" s="15">
        <v>22</v>
      </c>
      <c r="D13" s="15">
        <v>0</v>
      </c>
      <c r="E13" s="15">
        <v>10</v>
      </c>
    </row>
    <row r="14" spans="2:5" ht="20.100000000000001" customHeight="1" thickBot="1" x14ac:dyDescent="0.25">
      <c r="B14" s="3" t="s">
        <v>9</v>
      </c>
      <c r="C14" s="15">
        <v>26</v>
      </c>
      <c r="D14" s="15">
        <v>0</v>
      </c>
      <c r="E14" s="15">
        <v>38</v>
      </c>
    </row>
    <row r="15" spans="2:5" ht="20.100000000000001" customHeight="1" thickBot="1" x14ac:dyDescent="0.25">
      <c r="B15" s="3" t="s">
        <v>10</v>
      </c>
      <c r="C15" s="15">
        <v>4</v>
      </c>
      <c r="D15" s="15">
        <v>0</v>
      </c>
      <c r="E15" s="15">
        <v>12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46</v>
      </c>
      <c r="D17" s="15">
        <v>0</v>
      </c>
      <c r="E17" s="15">
        <v>20</v>
      </c>
    </row>
    <row r="18" spans="2:5" ht="20.100000000000001" customHeight="1" thickBot="1" x14ac:dyDescent="0.25">
      <c r="B18" s="3" t="s">
        <v>13</v>
      </c>
      <c r="C18" s="15">
        <v>9</v>
      </c>
      <c r="D18" s="15">
        <v>0</v>
      </c>
      <c r="E18" s="15">
        <v>6</v>
      </c>
    </row>
    <row r="19" spans="2:5" ht="20.100000000000001" customHeight="1" thickBot="1" x14ac:dyDescent="0.25">
      <c r="B19" s="3" t="s">
        <v>14</v>
      </c>
      <c r="C19" s="15">
        <v>48</v>
      </c>
      <c r="D19" s="15">
        <v>0</v>
      </c>
      <c r="E19" s="15">
        <v>61</v>
      </c>
    </row>
    <row r="20" spans="2:5" ht="20.100000000000001" customHeight="1" thickBot="1" x14ac:dyDescent="0.25">
      <c r="B20" s="3" t="s">
        <v>15</v>
      </c>
      <c r="C20" s="15">
        <v>61</v>
      </c>
      <c r="D20" s="15">
        <v>10</v>
      </c>
      <c r="E20" s="15">
        <v>58</v>
      </c>
    </row>
    <row r="21" spans="2:5" ht="20.100000000000001" customHeight="1" thickBot="1" x14ac:dyDescent="0.25">
      <c r="B21" s="3" t="s">
        <v>16</v>
      </c>
      <c r="C21" s="15">
        <v>16</v>
      </c>
      <c r="D21" s="15">
        <v>0</v>
      </c>
      <c r="E21" s="15">
        <v>9</v>
      </c>
    </row>
    <row r="22" spans="2:5" ht="20.100000000000001" customHeight="1" thickBot="1" x14ac:dyDescent="0.25">
      <c r="B22" s="3" t="s">
        <v>17</v>
      </c>
      <c r="C22" s="15">
        <v>14</v>
      </c>
      <c r="D22" s="15">
        <v>0</v>
      </c>
      <c r="E22" s="15">
        <v>8</v>
      </c>
    </row>
    <row r="23" spans="2:5" ht="20.100000000000001" customHeight="1" thickBot="1" x14ac:dyDescent="0.25">
      <c r="B23" s="3" t="s">
        <v>18</v>
      </c>
      <c r="C23" s="15">
        <v>17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4</v>
      </c>
      <c r="D24" s="15">
        <v>0</v>
      </c>
      <c r="E24" s="15">
        <v>11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11</v>
      </c>
      <c r="D26" s="15">
        <v>0</v>
      </c>
      <c r="E26" s="15">
        <v>17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349</v>
      </c>
      <c r="D28" s="8">
        <f t="shared" ref="D28:E28" si="0">SUM(D11:D27)</f>
        <v>10</v>
      </c>
      <c r="E28" s="8">
        <f t="shared" si="0"/>
        <v>335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450</v>
      </c>
      <c r="D12" s="14">
        <v>423</v>
      </c>
      <c r="E12" s="14">
        <v>491</v>
      </c>
      <c r="F12" s="14">
        <v>46</v>
      </c>
      <c r="G12" s="14">
        <v>95</v>
      </c>
    </row>
    <row r="13" spans="2:7" ht="20.100000000000001" customHeight="1" thickBot="1" x14ac:dyDescent="0.25">
      <c r="B13" s="3" t="s">
        <v>7</v>
      </c>
      <c r="C13" s="15">
        <v>76</v>
      </c>
      <c r="D13" s="15">
        <v>69</v>
      </c>
      <c r="E13" s="15">
        <v>48</v>
      </c>
      <c r="F13" s="15">
        <v>1</v>
      </c>
      <c r="G13" s="15">
        <v>3</v>
      </c>
    </row>
    <row r="14" spans="2:7" ht="20.100000000000001" customHeight="1" thickBot="1" x14ac:dyDescent="0.25">
      <c r="B14" s="3" t="s">
        <v>8</v>
      </c>
      <c r="C14" s="15">
        <v>49</v>
      </c>
      <c r="D14" s="15">
        <v>38</v>
      </c>
      <c r="E14" s="15">
        <v>24</v>
      </c>
      <c r="F14" s="15">
        <v>0</v>
      </c>
      <c r="G14" s="15">
        <v>11</v>
      </c>
    </row>
    <row r="15" spans="2:7" ht="20.100000000000001" customHeight="1" thickBot="1" x14ac:dyDescent="0.25">
      <c r="B15" s="3" t="s">
        <v>9</v>
      </c>
      <c r="C15" s="15">
        <v>148</v>
      </c>
      <c r="D15" s="15">
        <v>63</v>
      </c>
      <c r="E15" s="15">
        <v>57</v>
      </c>
      <c r="F15" s="15">
        <v>2</v>
      </c>
      <c r="G15" s="15">
        <v>2</v>
      </c>
    </row>
    <row r="16" spans="2:7" ht="20.100000000000001" customHeight="1" thickBot="1" x14ac:dyDescent="0.25">
      <c r="B16" s="3" t="s">
        <v>10</v>
      </c>
      <c r="C16" s="15">
        <v>80</v>
      </c>
      <c r="D16" s="15">
        <v>61</v>
      </c>
      <c r="E16" s="15">
        <v>66</v>
      </c>
      <c r="F16" s="15">
        <v>0</v>
      </c>
      <c r="G16" s="15">
        <v>6</v>
      </c>
    </row>
    <row r="17" spans="2:7" ht="20.100000000000001" customHeight="1" thickBot="1" x14ac:dyDescent="0.25">
      <c r="B17" s="3" t="s">
        <v>11</v>
      </c>
      <c r="C17" s="15">
        <v>14</v>
      </c>
      <c r="D17" s="15">
        <v>6</v>
      </c>
      <c r="E17" s="15">
        <v>11</v>
      </c>
      <c r="F17" s="15">
        <v>0</v>
      </c>
      <c r="G17" s="15">
        <v>0</v>
      </c>
    </row>
    <row r="18" spans="2:7" ht="20.100000000000001" customHeight="1" thickBot="1" x14ac:dyDescent="0.25">
      <c r="B18" s="3" t="s">
        <v>12</v>
      </c>
      <c r="C18" s="15">
        <v>164</v>
      </c>
      <c r="D18" s="15">
        <v>85</v>
      </c>
      <c r="E18" s="15">
        <v>112</v>
      </c>
      <c r="F18" s="15">
        <v>1</v>
      </c>
      <c r="G18" s="15">
        <v>1</v>
      </c>
    </row>
    <row r="19" spans="2:7" ht="20.100000000000001" customHeight="1" thickBot="1" x14ac:dyDescent="0.25">
      <c r="B19" s="3" t="s">
        <v>13</v>
      </c>
      <c r="C19" s="15">
        <v>129</v>
      </c>
      <c r="D19" s="15">
        <v>115</v>
      </c>
      <c r="E19" s="15">
        <v>95</v>
      </c>
      <c r="F19" s="15">
        <v>1</v>
      </c>
      <c r="G19" s="15">
        <v>0</v>
      </c>
    </row>
    <row r="20" spans="2:7" ht="20.100000000000001" customHeight="1" thickBot="1" x14ac:dyDescent="0.25">
      <c r="B20" s="3" t="s">
        <v>14</v>
      </c>
      <c r="C20" s="15">
        <v>605</v>
      </c>
      <c r="D20" s="15">
        <v>378</v>
      </c>
      <c r="E20" s="15">
        <v>584</v>
      </c>
      <c r="F20" s="15">
        <v>16</v>
      </c>
      <c r="G20" s="15">
        <v>21</v>
      </c>
    </row>
    <row r="21" spans="2:7" ht="20.100000000000001" customHeight="1" thickBot="1" x14ac:dyDescent="0.25">
      <c r="B21" s="3" t="s">
        <v>15</v>
      </c>
      <c r="C21" s="15">
        <v>366</v>
      </c>
      <c r="D21" s="15">
        <v>257</v>
      </c>
      <c r="E21" s="15">
        <v>286</v>
      </c>
      <c r="F21" s="15">
        <v>15</v>
      </c>
      <c r="G21" s="15">
        <v>42</v>
      </c>
    </row>
    <row r="22" spans="2:7" ht="20.100000000000001" customHeight="1" thickBot="1" x14ac:dyDescent="0.25">
      <c r="B22" s="3" t="s">
        <v>16</v>
      </c>
      <c r="C22" s="15">
        <v>88</v>
      </c>
      <c r="D22" s="15">
        <v>30</v>
      </c>
      <c r="E22" s="15">
        <v>16</v>
      </c>
      <c r="F22" s="15">
        <v>6</v>
      </c>
      <c r="G22" s="15">
        <v>15</v>
      </c>
    </row>
    <row r="23" spans="2:7" ht="20.100000000000001" customHeight="1" thickBot="1" x14ac:dyDescent="0.25">
      <c r="B23" s="3" t="s">
        <v>17</v>
      </c>
      <c r="C23" s="15">
        <v>197</v>
      </c>
      <c r="D23" s="15">
        <v>94</v>
      </c>
      <c r="E23" s="15">
        <v>91</v>
      </c>
      <c r="F23" s="15">
        <v>6</v>
      </c>
      <c r="G23" s="15">
        <v>1</v>
      </c>
    </row>
    <row r="24" spans="2:7" ht="20.100000000000001" customHeight="1" thickBot="1" x14ac:dyDescent="0.25">
      <c r="B24" s="3" t="s">
        <v>18</v>
      </c>
      <c r="C24" s="15">
        <v>608</v>
      </c>
      <c r="D24" s="15">
        <v>335</v>
      </c>
      <c r="E24" s="15">
        <v>396</v>
      </c>
      <c r="F24" s="15">
        <v>30</v>
      </c>
      <c r="G24" s="15">
        <v>56</v>
      </c>
    </row>
    <row r="25" spans="2:7" ht="20.100000000000001" customHeight="1" thickBot="1" x14ac:dyDescent="0.25">
      <c r="B25" s="3" t="s">
        <v>19</v>
      </c>
      <c r="C25" s="15">
        <v>112</v>
      </c>
      <c r="D25" s="15">
        <v>47</v>
      </c>
      <c r="E25" s="15">
        <v>58</v>
      </c>
      <c r="F25" s="15">
        <v>1</v>
      </c>
      <c r="G25" s="15">
        <v>5</v>
      </c>
    </row>
    <row r="26" spans="2:7" ht="20.100000000000001" customHeight="1" thickBot="1" x14ac:dyDescent="0.25">
      <c r="B26" s="3" t="s">
        <v>20</v>
      </c>
      <c r="C26" s="15">
        <v>80</v>
      </c>
      <c r="D26" s="15">
        <v>16</v>
      </c>
      <c r="E26" s="15">
        <v>11</v>
      </c>
      <c r="F26" s="15">
        <v>0</v>
      </c>
      <c r="G26" s="15">
        <v>0</v>
      </c>
    </row>
    <row r="27" spans="2:7" ht="20.100000000000001" customHeight="1" thickBot="1" x14ac:dyDescent="0.25">
      <c r="B27" s="4" t="s">
        <v>21</v>
      </c>
      <c r="C27" s="15">
        <v>221</v>
      </c>
      <c r="D27" s="15">
        <v>87</v>
      </c>
      <c r="E27" s="15">
        <v>58</v>
      </c>
      <c r="F27" s="15">
        <v>1</v>
      </c>
      <c r="G27" s="15">
        <v>11</v>
      </c>
    </row>
    <row r="28" spans="2:7" ht="20.100000000000001" customHeight="1" thickBot="1" x14ac:dyDescent="0.25">
      <c r="B28" s="5" t="s">
        <v>22</v>
      </c>
      <c r="C28" s="16">
        <v>57</v>
      </c>
      <c r="D28" s="16">
        <v>7</v>
      </c>
      <c r="E28" s="16">
        <v>23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3444</v>
      </c>
      <c r="D29" s="8">
        <f t="shared" ref="D29:G29" si="0">SUM(D12:D28)</f>
        <v>2111</v>
      </c>
      <c r="E29" s="8">
        <f t="shared" si="0"/>
        <v>2427</v>
      </c>
      <c r="F29" s="8">
        <f t="shared" si="0"/>
        <v>126</v>
      </c>
      <c r="G29" s="8">
        <f t="shared" si="0"/>
        <v>269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2023-09-25T14:43:16Z</dcterms:modified>
</cp:coreProperties>
</file>